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9" i="1" l="1"/>
  <c r="E8" i="1"/>
  <c r="E7" i="1"/>
  <c r="E6" i="1"/>
  <c r="E5" i="1"/>
  <c r="E4" i="1"/>
  <c r="E3" i="1"/>
  <c r="F3" i="1"/>
  <c r="C8" i="1"/>
  <c r="G8" i="1" s="1"/>
  <c r="A8" i="1"/>
  <c r="C9" i="1"/>
  <c r="G9" i="1" s="1"/>
  <c r="A9" i="1"/>
  <c r="C7" i="1"/>
  <c r="I7" i="1" s="1"/>
  <c r="A7" i="1"/>
  <c r="C6" i="1"/>
  <c r="I6" i="1" s="1"/>
  <c r="C5" i="1"/>
  <c r="J5" i="1" s="1"/>
  <c r="C4" i="1"/>
  <c r="I4" i="1" s="1"/>
  <c r="C3" i="1"/>
  <c r="H3" i="1" s="1"/>
  <c r="A6" i="1"/>
  <c r="A5" i="1"/>
  <c r="A4" i="1"/>
  <c r="A3" i="1"/>
  <c r="G6" i="1" l="1"/>
  <c r="J6" i="1"/>
  <c r="F7" i="1"/>
  <c r="F8" i="1"/>
  <c r="G5" i="1"/>
  <c r="H5" i="1"/>
  <c r="F4" i="1"/>
  <c r="I5" i="1"/>
  <c r="F5" i="1"/>
  <c r="F9" i="1"/>
  <c r="J4" i="1"/>
  <c r="F6" i="1"/>
  <c r="H6" i="1"/>
  <c r="G4" i="1"/>
  <c r="H4" i="1"/>
  <c r="I3" i="1"/>
  <c r="J3" i="1"/>
  <c r="G3" i="1"/>
  <c r="H9" i="1"/>
  <c r="I9" i="1"/>
  <c r="H8" i="1"/>
  <c r="I8" i="1"/>
  <c r="J8" i="1"/>
  <c r="J7" i="1"/>
  <c r="G7" i="1"/>
  <c r="H7" i="1"/>
  <c r="J9" i="1"/>
</calcChain>
</file>

<file path=xl/sharedStrings.xml><?xml version="1.0" encoding="utf-8"?>
<sst xmlns="http://schemas.openxmlformats.org/spreadsheetml/2006/main" count="14" uniqueCount="14">
  <si>
    <t>sec/50'</t>
  </si>
  <si>
    <t>ft/sec</t>
  </si>
  <si>
    <t>speeds</t>
  </si>
  <si>
    <t>MPH</t>
  </si>
  <si>
    <t>`</t>
  </si>
  <si>
    <t>GPA's @40psi</t>
  </si>
  <si>
    <t>Based on 3 nozzle x 20" boom, two passes</t>
  </si>
  <si>
    <t>0067's</t>
  </si>
  <si>
    <t>=0.067*6*($C3/60)*43560/1000</t>
  </si>
  <si>
    <t>01's</t>
  </si>
  <si>
    <t>02's</t>
  </si>
  <si>
    <t>03's</t>
  </si>
  <si>
    <t>04's</t>
  </si>
  <si>
    <t>05's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</si>
</sst>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2" borderId="0" xfId="0" quotePrefix="1" applyNumberFormat="1" applyFill="1" applyAlignment="1">
      <alignment horizontal="left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K2" sqref="K2"/>
    </sheetView>
  </sheetViews>
  <sheetFormatPr defaultRowHeight="15" x14ac:dyDescent="0.25"/>
  <cols>
    <col min="1" max="1" width="5.140625" bestFit="1" customWidth="1"/>
    <col min="2" max="2" width="9.140625" style="1"/>
    <col min="3" max="3" width="9.140625" style="4"/>
    <col min="4" max="4" width="3" style="4" customWidth="1"/>
    <col min="5" max="6" width="8" style="4" customWidth="1"/>
    <col min="7" max="10" width="8" style="1" customWidth="1"/>
    <col min="11" max="11" width="8" customWidth="1"/>
  </cols>
  <sheetData>
    <row r="1" spans="1:10" x14ac:dyDescent="0.25">
      <c r="A1" s="9" t="s">
        <v>2</v>
      </c>
      <c r="B1" s="9"/>
      <c r="C1" s="9"/>
      <c r="D1" s="5"/>
      <c r="E1" s="5"/>
      <c r="F1" s="5"/>
      <c r="G1" s="9" t="s">
        <v>5</v>
      </c>
      <c r="H1" s="9"/>
      <c r="I1" s="9"/>
      <c r="J1" s="9"/>
    </row>
    <row r="2" spans="1:10" x14ac:dyDescent="0.25">
      <c r="A2" s="2" t="s">
        <v>3</v>
      </c>
      <c r="B2" s="3" t="s">
        <v>1</v>
      </c>
      <c r="C2" s="6" t="s">
        <v>0</v>
      </c>
      <c r="D2" s="6"/>
      <c r="E2" s="6" t="s">
        <v>7</v>
      </c>
      <c r="F2" s="3" t="s">
        <v>9</v>
      </c>
      <c r="G2" s="3" t="s">
        <v>10</v>
      </c>
      <c r="H2" s="3" t="s">
        <v>11</v>
      </c>
      <c r="I2" s="3" t="s">
        <v>12</v>
      </c>
      <c r="J2" s="3" t="s">
        <v>13</v>
      </c>
    </row>
    <row r="3" spans="1:10" x14ac:dyDescent="0.25">
      <c r="A3" s="4">
        <f>B3*0.681818</f>
        <v>0.68181800000000004</v>
      </c>
      <c r="B3" s="1">
        <v>1</v>
      </c>
      <c r="C3" s="4">
        <f>50/B3</f>
        <v>50</v>
      </c>
      <c r="E3" s="7">
        <f>0.067*6*($C3/60)*43560/1000</f>
        <v>14.592600000000001</v>
      </c>
      <c r="F3" s="4">
        <f>0.1*6*($C3/60)*43560/1000</f>
        <v>21.780000000000005</v>
      </c>
      <c r="G3" s="4">
        <f>0.2*6*($C3/60)*43560/1000</f>
        <v>43.560000000000009</v>
      </c>
      <c r="H3" s="4">
        <f>0.3*6*($C3/60)*43560/1000</f>
        <v>65.34</v>
      </c>
      <c r="I3" s="4">
        <f>0.4*6*($C3/60)*43560/1000</f>
        <v>87.120000000000019</v>
      </c>
      <c r="J3" s="4">
        <f>0.5*6*($C3/60)*43560/1000</f>
        <v>108.9</v>
      </c>
    </row>
    <row r="4" spans="1:10" x14ac:dyDescent="0.25">
      <c r="A4" s="4">
        <f>B4*0.681818</f>
        <v>1.0227270000000002</v>
      </c>
      <c r="B4" s="1">
        <v>1.5</v>
      </c>
      <c r="C4" s="4">
        <f t="shared" ref="C4:C9" si="0">50/B4</f>
        <v>33.333333333333336</v>
      </c>
      <c r="E4" s="4">
        <f t="shared" ref="E4:E9" si="1">0.067*6*($C4/60)*43560/1000</f>
        <v>9.7284000000000006</v>
      </c>
      <c r="F4" s="4">
        <f t="shared" ref="F4:F9" si="2">0.1*6*($C4/60)*43560/1000</f>
        <v>14.520000000000001</v>
      </c>
      <c r="G4" s="4">
        <f t="shared" ref="G4:G9" si="3">0.2*6*($C4/60)*43560/1000</f>
        <v>29.040000000000003</v>
      </c>
      <c r="H4" s="4">
        <f t="shared" ref="H4:H9" si="4">0.3*6*($C4/60)*43560/1000</f>
        <v>43.56</v>
      </c>
      <c r="I4" s="4">
        <f t="shared" ref="I4:I9" si="5">0.4*6*($C4/60)*43560/1000</f>
        <v>58.080000000000005</v>
      </c>
      <c r="J4" s="4">
        <f t="shared" ref="J4:J9" si="6">0.5*6*($C4/60)*43560/1000</f>
        <v>72.599999999999994</v>
      </c>
    </row>
    <row r="5" spans="1:10" x14ac:dyDescent="0.25">
      <c r="A5" s="4">
        <f>B5*0.681818</f>
        <v>1.3636360000000001</v>
      </c>
      <c r="B5" s="1">
        <v>2</v>
      </c>
      <c r="C5" s="4">
        <f t="shared" si="0"/>
        <v>25</v>
      </c>
      <c r="E5" s="4">
        <f t="shared" si="1"/>
        <v>7.2963000000000005</v>
      </c>
      <c r="F5" s="4">
        <f t="shared" si="2"/>
        <v>10.890000000000002</v>
      </c>
      <c r="G5" s="4">
        <f t="shared" si="3"/>
        <v>21.780000000000005</v>
      </c>
      <c r="H5" s="4">
        <f t="shared" si="4"/>
        <v>32.67</v>
      </c>
      <c r="I5" s="4">
        <f t="shared" si="5"/>
        <v>43.560000000000009</v>
      </c>
      <c r="J5" s="4">
        <f t="shared" si="6"/>
        <v>54.45</v>
      </c>
    </row>
    <row r="6" spans="1:10" x14ac:dyDescent="0.25">
      <c r="A6" s="4">
        <f>B6*0.681818</f>
        <v>2.0454540000000003</v>
      </c>
      <c r="B6" s="1">
        <v>3</v>
      </c>
      <c r="C6" s="4">
        <f t="shared" si="0"/>
        <v>16.666666666666668</v>
      </c>
      <c r="E6" s="4">
        <f t="shared" si="1"/>
        <v>4.8642000000000003</v>
      </c>
      <c r="F6" s="4">
        <f t="shared" si="2"/>
        <v>7.2600000000000007</v>
      </c>
      <c r="G6" s="4">
        <f t="shared" si="3"/>
        <v>14.520000000000001</v>
      </c>
      <c r="H6" s="4">
        <f t="shared" si="4"/>
        <v>21.78</v>
      </c>
      <c r="I6" s="4">
        <f t="shared" si="5"/>
        <v>29.040000000000003</v>
      </c>
      <c r="J6" s="4">
        <f t="shared" si="6"/>
        <v>36.299999999999997</v>
      </c>
    </row>
    <row r="7" spans="1:10" x14ac:dyDescent="0.25">
      <c r="A7" s="4">
        <f t="shared" ref="A7:A9" si="7">B7*0.681818</f>
        <v>2.7272720000000001</v>
      </c>
      <c r="B7" s="1">
        <v>4</v>
      </c>
      <c r="C7" s="4">
        <f t="shared" si="0"/>
        <v>12.5</v>
      </c>
      <c r="E7" s="4">
        <f t="shared" si="1"/>
        <v>3.6481500000000002</v>
      </c>
      <c r="F7" s="4">
        <f t="shared" si="2"/>
        <v>5.4450000000000012</v>
      </c>
      <c r="G7" s="4">
        <f t="shared" si="3"/>
        <v>10.890000000000002</v>
      </c>
      <c r="H7" s="4">
        <f t="shared" si="4"/>
        <v>16.335000000000001</v>
      </c>
      <c r="I7" s="4">
        <f t="shared" si="5"/>
        <v>21.780000000000005</v>
      </c>
      <c r="J7" s="4">
        <f t="shared" si="6"/>
        <v>27.225000000000001</v>
      </c>
    </row>
    <row r="8" spans="1:10" x14ac:dyDescent="0.25">
      <c r="A8" s="4">
        <f t="shared" si="7"/>
        <v>3.40909</v>
      </c>
      <c r="B8" s="1">
        <v>5</v>
      </c>
      <c r="C8" s="4">
        <f t="shared" si="0"/>
        <v>10</v>
      </c>
      <c r="E8" s="4">
        <f t="shared" si="1"/>
        <v>2.91852</v>
      </c>
      <c r="F8" s="4">
        <f t="shared" si="2"/>
        <v>4.3559999999999999</v>
      </c>
      <c r="G8" s="4">
        <f t="shared" si="3"/>
        <v>8.7119999999999997</v>
      </c>
      <c r="H8" s="4">
        <f t="shared" si="4"/>
        <v>13.067999999999996</v>
      </c>
      <c r="I8" s="4">
        <f t="shared" si="5"/>
        <v>17.423999999999999</v>
      </c>
      <c r="J8" s="4">
        <f t="shared" si="6"/>
        <v>21.78</v>
      </c>
    </row>
    <row r="9" spans="1:10" x14ac:dyDescent="0.25">
      <c r="A9" s="4">
        <f t="shared" si="7"/>
        <v>3.7499990000000003</v>
      </c>
      <c r="B9" s="1">
        <v>5.5</v>
      </c>
      <c r="C9" s="4">
        <f t="shared" si="0"/>
        <v>9.0909090909090917</v>
      </c>
      <c r="E9" s="4">
        <f t="shared" si="1"/>
        <v>2.6532000000000004</v>
      </c>
      <c r="F9" s="4">
        <f t="shared" si="2"/>
        <v>3.9600000000000009</v>
      </c>
      <c r="G9" s="4">
        <f t="shared" si="3"/>
        <v>7.9200000000000017</v>
      </c>
      <c r="H9" s="4">
        <f t="shared" si="4"/>
        <v>11.88</v>
      </c>
      <c r="I9" s="4">
        <f t="shared" si="5"/>
        <v>15.840000000000003</v>
      </c>
      <c r="J9" s="4">
        <f t="shared" si="6"/>
        <v>19.8</v>
      </c>
    </row>
    <row r="10" spans="1:10" x14ac:dyDescent="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0" x14ac:dyDescent="0.25">
      <c r="C11" s="4" t="s">
        <v>4</v>
      </c>
    </row>
    <row r="12" spans="1:10" x14ac:dyDescent="0.25">
      <c r="E12" s="8" t="s">
        <v>8</v>
      </c>
    </row>
  </sheetData>
  <mergeCells count="3">
    <mergeCell ref="G1:J1"/>
    <mergeCell ref="A1:C1"/>
    <mergeCell ref="A10:J10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2015-11-30T18:44:04Z</dcterms:modified>
</cp:coreProperties>
</file>